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firstSheet="1" activeTab="1"/>
  </bookViews>
  <sheets>
    <sheet name="-------" sheetId="1" state="veryHidden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<sst xmlns="http://schemas.openxmlformats.org/spreadsheetml/2006/main" count="54" uniqueCount="54">
  <si>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附件2</t>
  </si>
  <si>
    <t>冕宁县2024年上半年公开考核招聘教师聘用单位表</t>
  </si>
  <si>
    <t>编号</t>
  </si>
  <si>
    <t>聘用单位</t>
  </si>
  <si>
    <t>岗位名称及名额</t>
  </si>
  <si>
    <t>备注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</si>
  <si>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</si>
  <si>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</si>
  <si>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</si>
  <si>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</si>
  <si>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</si>
  <si>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</si>
  <si>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</si>
  <si>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</si>
  <si>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</si>
  <si>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</si>
  <si>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心理学</t>
  </si>
  <si>
    <t>信息技术</t>
  </si>
  <si>
    <t>音乐</t>
  </si>
  <si>
    <t>体育</t>
  </si>
  <si>
    <t>体育A</t>
  </si>
  <si>
    <t>体育B</t>
  </si>
  <si>
    <t>美术</t>
  </si>
  <si>
    <t>工作人员A</t>
  </si>
  <si>
    <t>工作人员B</t>
  </si>
  <si>
    <t>工作人员C</t>
  </si>
  <si>
    <t>工作人员D</t>
  </si>
  <si>
    <t>初中语文教研员</t>
  </si>
  <si>
    <t>初中数学教研员</t>
  </si>
  <si>
    <t>初中物理教研员</t>
  </si>
  <si>
    <t>四川省冕宁中学校</t>
  </si>
  <si>
    <t>具有初级中学教师资格证的选岗时只能选择初中。</t>
  </si>
  <si>
    <t>冕宁县泸沽中学校(高中）</t>
  </si>
  <si>
    <t>高中小计</t>
  </si>
  <si>
    <t>冕宁县第二中学校</t>
  </si>
  <si>
    <t>冕宁县民族中学校</t>
  </si>
  <si>
    <t>冕宁县巨龙中学校</t>
  </si>
  <si>
    <t>冕宁县泸沽中学校（初中）</t>
  </si>
  <si>
    <t>冕宁县若水中学校</t>
  </si>
  <si>
    <t>冕宁县漫水湾镇胜利学校（初中）</t>
  </si>
  <si>
    <t>初中小计</t>
  </si>
  <si>
    <t>高初中合计</t>
  </si>
  <si>
    <t>冕宁县城厢小学校</t>
  </si>
  <si>
    <t>冕宁县高阳街道河东小学校</t>
  </si>
  <si>
    <t>冕宁县民族希望小学校</t>
  </si>
  <si>
    <t>冕宁县复兴小学校</t>
  </si>
  <si>
    <t>冕宁县泸沽小学校</t>
  </si>
  <si>
    <t>冕宁县高阳小学校</t>
  </si>
  <si>
    <t>冕宁县泸铁小学校</t>
  </si>
  <si>
    <t>冕宁县漫水湾小学校</t>
  </si>
  <si>
    <t>小学合计</t>
  </si>
  <si>
    <t>冕宁县职业技术学校</t>
  </si>
  <si>
    <t>冕宁县教师发展中心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</si>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</sst>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4"/>
      <color indexed="8"/>
      <name val="仿宋_GB2312"/>
      <family val="3"/>
    </font>
    <font>
      <sz val="11"/>
      <name val="宋体"/>
      <family val="0"/>
    </font>
    <font>
      <sz val="18"/>
      <color indexed="8"/>
      <name val="黑体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"/>
      <family val="3"/>
    </font>
    <font>
      <b/>
      <sz val="14"/>
      <color indexed="8"/>
      <name val="仿宋_GB2312"/>
      <family val="3"/>
    </font>
    <font>
      <b/>
      <sz val="8"/>
      <color indexed="8"/>
      <name val="宋体"/>
      <family val="0"/>
    </font>
    <font>
      <u val="single"/>
      <sz val="14"/>
      <color indexed="12"/>
      <name val="仿宋_GB2312"/>
      <family val="3"/>
    </font>
    <font>
      <u val="single"/>
      <sz val="14"/>
      <color indexed="20"/>
      <name val="仿宋_GB2312"/>
      <family val="3"/>
    </font>
    <font>
      <sz val="14"/>
      <color indexed="10"/>
      <name val="仿宋"/>
      <family val="3"/>
    </font>
    <font>
      <b/>
      <sz val="18"/>
      <color indexed="56"/>
      <name val="宋体"/>
      <family val="0"/>
    </font>
    <font>
      <i/>
      <sz val="14"/>
      <color indexed="23"/>
      <name val="仿宋"/>
      <family val="3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4"/>
      <color indexed="62"/>
      <name val="仿宋"/>
      <family val="3"/>
    </font>
    <font>
      <b/>
      <sz val="14"/>
      <color indexed="63"/>
      <name val="仿宋"/>
      <family val="3"/>
    </font>
    <font>
      <b/>
      <sz val="14"/>
      <color indexed="52"/>
      <name val="仿宋"/>
      <family val="3"/>
    </font>
    <font>
      <b/>
      <sz val="14"/>
      <color indexed="9"/>
      <name val="仿宋"/>
      <family val="3"/>
    </font>
    <font>
      <sz val="14"/>
      <color indexed="52"/>
      <name val="仿宋"/>
      <family val="3"/>
    </font>
    <font>
      <b/>
      <sz val="14"/>
      <color indexed="8"/>
      <name val="仿宋"/>
      <family val="3"/>
    </font>
    <font>
      <sz val="14"/>
      <color indexed="17"/>
      <name val="仿宋"/>
      <family val="3"/>
    </font>
    <font>
      <sz val="14"/>
      <color indexed="20"/>
      <name val="仿宋"/>
      <family val="3"/>
    </font>
    <font>
      <sz val="14"/>
      <color indexed="60"/>
      <name val="仿宋"/>
      <family val="3"/>
    </font>
    <font>
      <sz val="14"/>
      <color indexed="9"/>
      <name val="仿宋"/>
      <family val="3"/>
    </font>
    <font>
      <sz val="14"/>
      <color indexed="8"/>
      <name val="仿宋"/>
      <family val="3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0" xfId="64"/>
    <cellStyle name="Norm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796875" defaultRowHeight="18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7"/>
  <sheetViews>
    <sheetView showZeros="0" tabSelected="1" workbookViewId="0" topLeftCell="A1">
      <pane ySplit="4" topLeftCell="A11" activePane="bottomLeft" state="frozen"/>
      <selection pane="bottomLeft" activeCell="A16" sqref="A16:IV23"/>
    </sheetView>
  </sheetViews>
  <sheetFormatPr defaultColWidth="10.69921875" defaultRowHeight="24.75" customHeight="1"/>
  <cols>
    <col min="1" max="1" width="4.59765625" style="0" customWidth="1"/>
    <col min="2" max="2" width="30.69921875" style="3" customWidth="1"/>
    <col min="3" max="3" width="5.69921875" style="3" customWidth="1"/>
    <col min="4" max="12" width="4.5" style="3" customWidth="1"/>
    <col min="13" max="13" width="6.19921875" style="3" customWidth="1"/>
    <col min="14" max="26" width="4.5" style="3" customWidth="1"/>
    <col min="27" max="27" width="6.19921875" style="3" customWidth="1"/>
    <col min="28" max="226" width="10.69921875" style="3" customWidth="1"/>
  </cols>
  <sheetData>
    <row r="1" spans="1:27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1" customFormat="1" ht="21" customHeight="1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9"/>
      <c r="AA3" s="8" t="s">
        <v>5</v>
      </c>
    </row>
    <row r="4" spans="1:27" s="2" customFormat="1" ht="37.5" customHeight="1">
      <c r="A4" s="7"/>
      <c r="B4" s="8"/>
      <c r="C4" s="8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17" t="s">
        <v>23</v>
      </c>
      <c r="U4" s="17" t="s">
        <v>24</v>
      </c>
      <c r="V4" s="17" t="s">
        <v>25</v>
      </c>
      <c r="W4" s="17" t="s">
        <v>26</v>
      </c>
      <c r="X4" s="17" t="s">
        <v>27</v>
      </c>
      <c r="Y4" s="17" t="s">
        <v>28</v>
      </c>
      <c r="Z4" s="17" t="s">
        <v>29</v>
      </c>
      <c r="AA4" s="8"/>
    </row>
    <row r="5" spans="1:241" ht="18.75" customHeight="1">
      <c r="A5" s="12">
        <v>1</v>
      </c>
      <c r="B5" s="13" t="s">
        <v>30</v>
      </c>
      <c r="C5" s="13">
        <v>18</v>
      </c>
      <c r="D5" s="12">
        <v>3</v>
      </c>
      <c r="E5" s="12">
        <v>1</v>
      </c>
      <c r="F5" s="12">
        <v>2</v>
      </c>
      <c r="G5" s="12">
        <v>2</v>
      </c>
      <c r="H5" s="12">
        <v>2</v>
      </c>
      <c r="I5" s="12">
        <v>1</v>
      </c>
      <c r="J5" s="12">
        <v>2</v>
      </c>
      <c r="K5" s="12">
        <v>1</v>
      </c>
      <c r="L5" s="12">
        <v>1</v>
      </c>
      <c r="M5" s="12">
        <v>1</v>
      </c>
      <c r="N5" s="12">
        <v>1</v>
      </c>
      <c r="O5" s="12"/>
      <c r="P5" s="12">
        <v>1</v>
      </c>
      <c r="Q5" s="12"/>
      <c r="R5" s="12"/>
      <c r="S5" s="12"/>
      <c r="T5" s="18"/>
      <c r="U5" s="18"/>
      <c r="V5" s="18"/>
      <c r="W5" s="18"/>
      <c r="X5" s="18"/>
      <c r="Y5" s="18"/>
      <c r="Z5" s="18"/>
      <c r="AA5" s="20" t="s">
        <v>31</v>
      </c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18.75" customHeight="1">
      <c r="A6" s="12">
        <v>2</v>
      </c>
      <c r="B6" s="13" t="s">
        <v>32</v>
      </c>
      <c r="C6" s="13">
        <v>30</v>
      </c>
      <c r="D6" s="12">
        <v>4</v>
      </c>
      <c r="E6" s="12">
        <v>4</v>
      </c>
      <c r="F6" s="12">
        <v>3</v>
      </c>
      <c r="G6" s="12">
        <v>2</v>
      </c>
      <c r="H6" s="12">
        <v>2</v>
      </c>
      <c r="I6" s="12">
        <v>2</v>
      </c>
      <c r="J6" s="12">
        <v>3</v>
      </c>
      <c r="K6" s="12">
        <v>3</v>
      </c>
      <c r="L6" s="12">
        <v>3</v>
      </c>
      <c r="M6" s="12">
        <v>1</v>
      </c>
      <c r="N6" s="12">
        <v>1</v>
      </c>
      <c r="O6" s="12"/>
      <c r="P6" s="12"/>
      <c r="Q6" s="12">
        <v>1</v>
      </c>
      <c r="R6" s="12">
        <v>1</v>
      </c>
      <c r="S6" s="12"/>
      <c r="T6" s="18"/>
      <c r="U6" s="18"/>
      <c r="V6" s="18"/>
      <c r="W6" s="18"/>
      <c r="X6" s="18"/>
      <c r="Y6" s="18"/>
      <c r="Z6" s="18"/>
      <c r="AA6" s="21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18.75" customHeight="1">
      <c r="A7" s="12">
        <v>3</v>
      </c>
      <c r="B7" s="14" t="s">
        <v>33</v>
      </c>
      <c r="C7" s="14">
        <f>SUM(C5:C6)</f>
        <v>48</v>
      </c>
      <c r="D7" s="14">
        <f aca="true" t="shared" si="0" ref="D7:Z7">SUM(D5:D6)</f>
        <v>7</v>
      </c>
      <c r="E7" s="14">
        <f t="shared" si="0"/>
        <v>5</v>
      </c>
      <c r="F7" s="14">
        <f t="shared" si="0"/>
        <v>5</v>
      </c>
      <c r="G7" s="14">
        <f t="shared" si="0"/>
        <v>4</v>
      </c>
      <c r="H7" s="14">
        <f t="shared" si="0"/>
        <v>4</v>
      </c>
      <c r="I7" s="14">
        <f t="shared" si="0"/>
        <v>3</v>
      </c>
      <c r="J7" s="14">
        <f t="shared" si="0"/>
        <v>5</v>
      </c>
      <c r="K7" s="14">
        <f t="shared" si="0"/>
        <v>4</v>
      </c>
      <c r="L7" s="14">
        <f t="shared" si="0"/>
        <v>4</v>
      </c>
      <c r="M7" s="14">
        <f t="shared" si="0"/>
        <v>2</v>
      </c>
      <c r="N7" s="14">
        <f t="shared" si="0"/>
        <v>2</v>
      </c>
      <c r="O7" s="14">
        <f t="shared" si="0"/>
        <v>0</v>
      </c>
      <c r="P7" s="14">
        <f t="shared" si="0"/>
        <v>1</v>
      </c>
      <c r="Q7" s="14">
        <f t="shared" si="0"/>
        <v>1</v>
      </c>
      <c r="R7" s="14">
        <f t="shared" si="0"/>
        <v>1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  <c r="Y7" s="14">
        <f t="shared" si="0"/>
        <v>0</v>
      </c>
      <c r="Z7" s="14">
        <f t="shared" si="0"/>
        <v>0</v>
      </c>
      <c r="AA7" s="21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18.75" customHeight="1">
      <c r="A8" s="12">
        <v>4</v>
      </c>
      <c r="B8" s="13" t="s">
        <v>34</v>
      </c>
      <c r="C8" s="13">
        <v>14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/>
      <c r="L8" s="12">
        <v>2</v>
      </c>
      <c r="M8" s="12">
        <v>1</v>
      </c>
      <c r="N8" s="12">
        <v>1</v>
      </c>
      <c r="O8" s="12">
        <v>1</v>
      </c>
      <c r="P8" s="12">
        <v>1</v>
      </c>
      <c r="Q8" s="12"/>
      <c r="R8" s="12"/>
      <c r="S8" s="12">
        <v>1</v>
      </c>
      <c r="T8" s="18"/>
      <c r="U8" s="18"/>
      <c r="V8" s="18"/>
      <c r="W8" s="18"/>
      <c r="X8" s="18"/>
      <c r="Y8" s="18"/>
      <c r="Z8" s="18"/>
      <c r="AA8" s="21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ht="18.75" customHeight="1">
      <c r="A9" s="12">
        <v>5</v>
      </c>
      <c r="B9" s="13" t="s">
        <v>35</v>
      </c>
      <c r="C9" s="13">
        <v>9</v>
      </c>
      <c r="D9" s="12">
        <v>1</v>
      </c>
      <c r="E9" s="12">
        <v>2</v>
      </c>
      <c r="F9" s="12">
        <v>2</v>
      </c>
      <c r="G9" s="12">
        <v>2</v>
      </c>
      <c r="H9" s="12">
        <v>1</v>
      </c>
      <c r="I9" s="12"/>
      <c r="J9" s="12"/>
      <c r="K9" s="12"/>
      <c r="L9" s="12">
        <v>1</v>
      </c>
      <c r="M9" s="12"/>
      <c r="N9" s="12"/>
      <c r="O9" s="12"/>
      <c r="P9" s="12"/>
      <c r="Q9" s="12"/>
      <c r="R9" s="12"/>
      <c r="S9" s="12"/>
      <c r="T9" s="18"/>
      <c r="U9" s="18"/>
      <c r="V9" s="18"/>
      <c r="W9" s="18"/>
      <c r="X9" s="18"/>
      <c r="Y9" s="18"/>
      <c r="Z9" s="18"/>
      <c r="AA9" s="21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241" ht="18.75" customHeight="1">
      <c r="A10" s="12">
        <v>6</v>
      </c>
      <c r="B10" s="13" t="s">
        <v>36</v>
      </c>
      <c r="C10" s="13">
        <v>4</v>
      </c>
      <c r="D10" s="12">
        <v>1</v>
      </c>
      <c r="E10" s="12">
        <v>1</v>
      </c>
      <c r="F10" s="12">
        <v>1</v>
      </c>
      <c r="G10" s="12"/>
      <c r="H10" s="12"/>
      <c r="I10" s="12"/>
      <c r="J10" s="12"/>
      <c r="K10" s="12"/>
      <c r="L10" s="12">
        <v>1</v>
      </c>
      <c r="M10" s="12"/>
      <c r="N10" s="12"/>
      <c r="O10" s="12"/>
      <c r="P10" s="12"/>
      <c r="Q10" s="12"/>
      <c r="R10" s="12"/>
      <c r="S10" s="12"/>
      <c r="T10" s="18"/>
      <c r="U10" s="18"/>
      <c r="V10" s="18"/>
      <c r="W10" s="18"/>
      <c r="X10" s="18"/>
      <c r="Y10" s="18"/>
      <c r="Z10" s="18"/>
      <c r="AA10" s="21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</row>
    <row r="11" spans="1:241" ht="18.75" customHeight="1">
      <c r="A11" s="12">
        <v>7</v>
      </c>
      <c r="B11" s="13" t="s">
        <v>37</v>
      </c>
      <c r="C11" s="13">
        <v>9</v>
      </c>
      <c r="D11" s="12">
        <v>2</v>
      </c>
      <c r="E11" s="12">
        <v>1</v>
      </c>
      <c r="F11" s="12">
        <v>1</v>
      </c>
      <c r="G11" s="12"/>
      <c r="H11" s="12">
        <v>1</v>
      </c>
      <c r="I11" s="12">
        <v>1</v>
      </c>
      <c r="J11" s="12"/>
      <c r="K11" s="12"/>
      <c r="L11" s="12">
        <v>1</v>
      </c>
      <c r="M11" s="12">
        <v>1</v>
      </c>
      <c r="N11" s="12"/>
      <c r="O11" s="12"/>
      <c r="P11" s="12">
        <v>1</v>
      </c>
      <c r="Q11" s="12"/>
      <c r="R11" s="12"/>
      <c r="S11" s="12"/>
      <c r="T11" s="18"/>
      <c r="U11" s="18"/>
      <c r="V11" s="18"/>
      <c r="W11" s="18"/>
      <c r="X11" s="18"/>
      <c r="Y11" s="18"/>
      <c r="Z11" s="18"/>
      <c r="AA11" s="21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</row>
    <row r="12" spans="1:241" ht="18.75" customHeight="1">
      <c r="A12" s="12">
        <v>8</v>
      </c>
      <c r="B12" s="13" t="s">
        <v>38</v>
      </c>
      <c r="C12" s="13">
        <v>3</v>
      </c>
      <c r="D12" s="12"/>
      <c r="E12" s="12">
        <v>2</v>
      </c>
      <c r="F12" s="12"/>
      <c r="G12" s="12"/>
      <c r="H12" s="12"/>
      <c r="I12" s="12"/>
      <c r="J12" s="12"/>
      <c r="K12" s="12">
        <v>1</v>
      </c>
      <c r="L12" s="12"/>
      <c r="M12" s="12"/>
      <c r="N12" s="12"/>
      <c r="O12" s="12"/>
      <c r="P12" s="12"/>
      <c r="Q12" s="12"/>
      <c r="R12" s="12"/>
      <c r="S12" s="12"/>
      <c r="T12" s="18"/>
      <c r="U12" s="18"/>
      <c r="V12" s="18"/>
      <c r="W12" s="18"/>
      <c r="X12" s="18"/>
      <c r="Y12" s="18"/>
      <c r="Z12" s="18"/>
      <c r="AA12" s="21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</row>
    <row r="13" spans="1:241" ht="18.75" customHeight="1">
      <c r="A13" s="12">
        <v>9</v>
      </c>
      <c r="B13" s="13" t="s">
        <v>39</v>
      </c>
      <c r="C13" s="13">
        <v>3</v>
      </c>
      <c r="D13" s="12"/>
      <c r="E13" s="12">
        <v>1</v>
      </c>
      <c r="F13" s="12"/>
      <c r="G13" s="12">
        <v>1</v>
      </c>
      <c r="H13" s="12"/>
      <c r="I13" s="12"/>
      <c r="J13" s="12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8"/>
      <c r="U13" s="18"/>
      <c r="V13" s="18"/>
      <c r="W13" s="18"/>
      <c r="X13" s="18"/>
      <c r="Y13" s="18"/>
      <c r="Z13" s="18"/>
      <c r="AA13" s="21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</row>
    <row r="14" spans="1:241" ht="18.75" customHeight="1">
      <c r="A14" s="12">
        <v>10</v>
      </c>
      <c r="B14" s="14" t="s">
        <v>40</v>
      </c>
      <c r="C14" s="14">
        <f>SUM(C8:C13)</f>
        <v>42</v>
      </c>
      <c r="D14" s="14">
        <f aca="true" t="shared" si="1" ref="D14:Z14">SUM(D8:D13)</f>
        <v>5</v>
      </c>
      <c r="E14" s="14">
        <f t="shared" si="1"/>
        <v>8</v>
      </c>
      <c r="F14" s="14">
        <f t="shared" si="1"/>
        <v>5</v>
      </c>
      <c r="G14" s="14">
        <f t="shared" si="1"/>
        <v>4</v>
      </c>
      <c r="H14" s="14">
        <f t="shared" si="1"/>
        <v>3</v>
      </c>
      <c r="I14" s="14">
        <f t="shared" si="1"/>
        <v>2</v>
      </c>
      <c r="J14" s="14">
        <f t="shared" si="1"/>
        <v>1</v>
      </c>
      <c r="K14" s="14">
        <f t="shared" si="1"/>
        <v>1</v>
      </c>
      <c r="L14" s="14">
        <f t="shared" si="1"/>
        <v>5</v>
      </c>
      <c r="M14" s="14">
        <f t="shared" si="1"/>
        <v>2</v>
      </c>
      <c r="N14" s="14">
        <f t="shared" si="1"/>
        <v>1</v>
      </c>
      <c r="O14" s="14">
        <f t="shared" si="1"/>
        <v>2</v>
      </c>
      <c r="P14" s="14">
        <f t="shared" si="1"/>
        <v>2</v>
      </c>
      <c r="Q14" s="14">
        <f t="shared" si="1"/>
        <v>0</v>
      </c>
      <c r="R14" s="14">
        <f t="shared" si="1"/>
        <v>0</v>
      </c>
      <c r="S14" s="14">
        <f t="shared" si="1"/>
        <v>1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21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</row>
    <row r="15" spans="1:241" ht="18.75" customHeight="1">
      <c r="A15" s="12">
        <v>11</v>
      </c>
      <c r="B15" s="14" t="s">
        <v>41</v>
      </c>
      <c r="C15" s="14">
        <f>C7+C14</f>
        <v>90</v>
      </c>
      <c r="D15" s="14">
        <f aca="true" t="shared" si="2" ref="D15:Z15">D7+D14</f>
        <v>12</v>
      </c>
      <c r="E15" s="14">
        <f t="shared" si="2"/>
        <v>13</v>
      </c>
      <c r="F15" s="14">
        <f t="shared" si="2"/>
        <v>10</v>
      </c>
      <c r="G15" s="14">
        <f t="shared" si="2"/>
        <v>8</v>
      </c>
      <c r="H15" s="14">
        <f t="shared" si="2"/>
        <v>7</v>
      </c>
      <c r="I15" s="14">
        <f t="shared" si="2"/>
        <v>5</v>
      </c>
      <c r="J15" s="14">
        <f t="shared" si="2"/>
        <v>6</v>
      </c>
      <c r="K15" s="14">
        <f t="shared" si="2"/>
        <v>5</v>
      </c>
      <c r="L15" s="14">
        <f t="shared" si="2"/>
        <v>9</v>
      </c>
      <c r="M15" s="14">
        <f t="shared" si="2"/>
        <v>4</v>
      </c>
      <c r="N15" s="14">
        <f t="shared" si="2"/>
        <v>3</v>
      </c>
      <c r="O15" s="14">
        <f t="shared" si="2"/>
        <v>2</v>
      </c>
      <c r="P15" s="14">
        <f t="shared" si="2"/>
        <v>3</v>
      </c>
      <c r="Q15" s="14">
        <f t="shared" si="2"/>
        <v>1</v>
      </c>
      <c r="R15" s="14">
        <f t="shared" si="2"/>
        <v>1</v>
      </c>
      <c r="S15" s="14">
        <f t="shared" si="2"/>
        <v>1</v>
      </c>
      <c r="T15" s="14">
        <f t="shared" si="2"/>
        <v>0</v>
      </c>
      <c r="U15" s="14">
        <f t="shared" si="2"/>
        <v>0</v>
      </c>
      <c r="V15" s="14">
        <f t="shared" si="2"/>
        <v>0</v>
      </c>
      <c r="W15" s="14">
        <f t="shared" si="2"/>
        <v>0</v>
      </c>
      <c r="X15" s="14">
        <f t="shared" si="2"/>
        <v>0</v>
      </c>
      <c r="Y15" s="14">
        <f t="shared" si="2"/>
        <v>0</v>
      </c>
      <c r="Z15" s="14">
        <f t="shared" si="2"/>
        <v>0</v>
      </c>
      <c r="AA15" s="22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</row>
    <row r="16" spans="1:241" ht="18.75" customHeight="1">
      <c r="A16" s="12">
        <v>12</v>
      </c>
      <c r="B16" s="13" t="s">
        <v>42</v>
      </c>
      <c r="C16" s="13">
        <v>6</v>
      </c>
      <c r="D16" s="12">
        <v>2</v>
      </c>
      <c r="E16" s="12">
        <v>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2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</row>
    <row r="17" spans="1:241" ht="18.75" customHeight="1">
      <c r="A17" s="12">
        <v>13</v>
      </c>
      <c r="B17" s="13" t="s">
        <v>43</v>
      </c>
      <c r="C17" s="13">
        <v>2</v>
      </c>
      <c r="D17" s="12">
        <v>1</v>
      </c>
      <c r="E17" s="12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2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</row>
    <row r="18" spans="1:241" ht="18.75" customHeight="1">
      <c r="A18" s="12">
        <v>14</v>
      </c>
      <c r="B18" s="13" t="s">
        <v>44</v>
      </c>
      <c r="C18" s="13">
        <v>4</v>
      </c>
      <c r="D18" s="12">
        <v>1</v>
      </c>
      <c r="E18" s="12">
        <v>2</v>
      </c>
      <c r="F18" s="12"/>
      <c r="G18" s="12"/>
      <c r="H18" s="12"/>
      <c r="I18" s="12"/>
      <c r="J18" s="12"/>
      <c r="K18" s="12"/>
      <c r="L18" s="12"/>
      <c r="M18" s="12"/>
      <c r="N18" s="12"/>
      <c r="O18" s="12">
        <v>1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2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</row>
    <row r="19" spans="1:241" ht="18.75" customHeight="1">
      <c r="A19" s="12">
        <v>15</v>
      </c>
      <c r="B19" s="13" t="s">
        <v>45</v>
      </c>
      <c r="C19" s="13">
        <v>5</v>
      </c>
      <c r="D19" s="12">
        <v>3</v>
      </c>
      <c r="E19" s="12">
        <v>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2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</row>
    <row r="20" spans="1:241" ht="18.75" customHeight="1">
      <c r="A20" s="12">
        <v>16</v>
      </c>
      <c r="B20" s="13" t="s">
        <v>46</v>
      </c>
      <c r="C20" s="13">
        <v>5</v>
      </c>
      <c r="D20" s="12">
        <v>4</v>
      </c>
      <c r="E20" s="12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2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</row>
    <row r="21" spans="1:241" ht="18.75" customHeight="1">
      <c r="A21" s="12">
        <v>17</v>
      </c>
      <c r="B21" s="13" t="s">
        <v>47</v>
      </c>
      <c r="C21" s="13">
        <v>4</v>
      </c>
      <c r="D21" s="12"/>
      <c r="E21" s="12">
        <v>3</v>
      </c>
      <c r="F21" s="12"/>
      <c r="G21" s="12"/>
      <c r="H21" s="12"/>
      <c r="I21" s="12"/>
      <c r="J21" s="12"/>
      <c r="K21" s="12"/>
      <c r="L21" s="12"/>
      <c r="M21" s="12">
        <v>1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2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</row>
    <row r="22" spans="1:241" ht="18.75" customHeight="1">
      <c r="A22" s="12">
        <v>18</v>
      </c>
      <c r="B22" s="13" t="s">
        <v>48</v>
      </c>
      <c r="C22" s="13">
        <v>2</v>
      </c>
      <c r="D22" s="12"/>
      <c r="E22" s="12">
        <v>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2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</row>
    <row r="23" spans="1:241" ht="18.75" customHeight="1">
      <c r="A23" s="12">
        <v>19</v>
      </c>
      <c r="B23" s="13" t="s">
        <v>49</v>
      </c>
      <c r="C23" s="13">
        <v>2</v>
      </c>
      <c r="D23" s="12">
        <v>1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2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</row>
    <row r="24" spans="1:241" ht="18.75" customHeight="1">
      <c r="A24" s="12">
        <v>20</v>
      </c>
      <c r="B24" s="14" t="s">
        <v>50</v>
      </c>
      <c r="C24" s="14">
        <f>SUM(C16:C23)</f>
        <v>30</v>
      </c>
      <c r="D24" s="14">
        <f aca="true" t="shared" si="3" ref="D24:Z24">SUM(D16:D23)</f>
        <v>12</v>
      </c>
      <c r="E24" s="14">
        <f t="shared" si="3"/>
        <v>16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 t="shared" si="3"/>
        <v>0</v>
      </c>
      <c r="J24" s="14">
        <f t="shared" si="3"/>
        <v>0</v>
      </c>
      <c r="K24" s="14">
        <f t="shared" si="3"/>
        <v>0</v>
      </c>
      <c r="L24" s="14">
        <f t="shared" si="3"/>
        <v>0</v>
      </c>
      <c r="M24" s="14">
        <f t="shared" si="3"/>
        <v>1</v>
      </c>
      <c r="N24" s="14">
        <f t="shared" si="3"/>
        <v>0</v>
      </c>
      <c r="O24" s="14">
        <f t="shared" si="3"/>
        <v>1</v>
      </c>
      <c r="P24" s="14">
        <f t="shared" si="3"/>
        <v>0</v>
      </c>
      <c r="Q24" s="14">
        <f t="shared" si="3"/>
        <v>0</v>
      </c>
      <c r="R24" s="14">
        <f t="shared" si="3"/>
        <v>0</v>
      </c>
      <c r="S24" s="14">
        <f t="shared" si="3"/>
        <v>0</v>
      </c>
      <c r="T24" s="14">
        <f t="shared" si="3"/>
        <v>0</v>
      </c>
      <c r="U24" s="14">
        <f t="shared" si="3"/>
        <v>0</v>
      </c>
      <c r="V24" s="14">
        <f t="shared" si="3"/>
        <v>0</v>
      </c>
      <c r="W24" s="14">
        <f t="shared" si="3"/>
        <v>0</v>
      </c>
      <c r="X24" s="14">
        <f t="shared" si="3"/>
        <v>0</v>
      </c>
      <c r="Y24" s="14">
        <f t="shared" si="3"/>
        <v>0</v>
      </c>
      <c r="Z24" s="14">
        <f t="shared" si="3"/>
        <v>0</v>
      </c>
      <c r="AA24" s="24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</row>
    <row r="25" spans="1:27" ht="24.75" customHeight="1">
      <c r="A25" s="12">
        <v>21</v>
      </c>
      <c r="B25" s="13" t="s">
        <v>51</v>
      </c>
      <c r="C25" s="15">
        <v>4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>
        <v>1</v>
      </c>
      <c r="U25" s="13">
        <v>1</v>
      </c>
      <c r="V25" s="13">
        <v>1</v>
      </c>
      <c r="W25" s="13">
        <v>1</v>
      </c>
      <c r="X25" s="13"/>
      <c r="Y25" s="13"/>
      <c r="Z25" s="13"/>
      <c r="AA25" s="13"/>
    </row>
    <row r="26" spans="1:27" ht="24.75" customHeight="1">
      <c r="A26" s="12">
        <v>22</v>
      </c>
      <c r="B26" s="13" t="s">
        <v>52</v>
      </c>
      <c r="C26" s="15">
        <v>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>
        <v>1</v>
      </c>
      <c r="Y26" s="13">
        <v>1</v>
      </c>
      <c r="Z26" s="13">
        <v>1</v>
      </c>
      <c r="AA26" s="13"/>
    </row>
    <row r="27" spans="1:27" ht="21.75" customHeight="1">
      <c r="A27" s="12">
        <v>23</v>
      </c>
      <c r="B27" s="14" t="s">
        <v>53</v>
      </c>
      <c r="C27" s="16">
        <f>SUM(C24,C25:C26,C15)</f>
        <v>127</v>
      </c>
      <c r="D27" s="16">
        <f aca="true" t="shared" si="4" ref="D27:Z27">SUM(D24,D25:D26,D15)</f>
        <v>24</v>
      </c>
      <c r="E27" s="16">
        <f t="shared" si="4"/>
        <v>29</v>
      </c>
      <c r="F27" s="16">
        <f t="shared" si="4"/>
        <v>10</v>
      </c>
      <c r="G27" s="16">
        <f t="shared" si="4"/>
        <v>8</v>
      </c>
      <c r="H27" s="16">
        <f t="shared" si="4"/>
        <v>7</v>
      </c>
      <c r="I27" s="16">
        <f t="shared" si="4"/>
        <v>5</v>
      </c>
      <c r="J27" s="16">
        <f t="shared" si="4"/>
        <v>6</v>
      </c>
      <c r="K27" s="16">
        <f t="shared" si="4"/>
        <v>5</v>
      </c>
      <c r="L27" s="16">
        <f t="shared" si="4"/>
        <v>9</v>
      </c>
      <c r="M27" s="16">
        <f t="shared" si="4"/>
        <v>5</v>
      </c>
      <c r="N27" s="16">
        <f t="shared" si="4"/>
        <v>3</v>
      </c>
      <c r="O27" s="16">
        <f t="shared" si="4"/>
        <v>3</v>
      </c>
      <c r="P27" s="16">
        <f t="shared" si="4"/>
        <v>3</v>
      </c>
      <c r="Q27" s="16">
        <f t="shared" si="4"/>
        <v>1</v>
      </c>
      <c r="R27" s="16">
        <f t="shared" si="4"/>
        <v>1</v>
      </c>
      <c r="S27" s="16">
        <f t="shared" si="4"/>
        <v>1</v>
      </c>
      <c r="T27" s="16">
        <f t="shared" si="4"/>
        <v>1</v>
      </c>
      <c r="U27" s="16">
        <f t="shared" si="4"/>
        <v>1</v>
      </c>
      <c r="V27" s="16">
        <f t="shared" si="4"/>
        <v>1</v>
      </c>
      <c r="W27" s="16">
        <f t="shared" si="4"/>
        <v>1</v>
      </c>
      <c r="X27" s="16">
        <f t="shared" si="4"/>
        <v>1</v>
      </c>
      <c r="Y27" s="16">
        <f t="shared" si="4"/>
        <v>1</v>
      </c>
      <c r="Z27" s="16">
        <f t="shared" si="4"/>
        <v>1</v>
      </c>
      <c r="AA27" s="16"/>
    </row>
  </sheetData>
  <sheetProtection/>
  <mergeCells count="6">
    <mergeCell ref="A2:AA2"/>
    <mergeCell ref="C3:Z3"/>
    <mergeCell ref="A3:A4"/>
    <mergeCell ref="B3:B4"/>
    <mergeCell ref="AA3:AA4"/>
    <mergeCell ref="AA5:AA15"/>
  </mergeCells>
  <printOptions horizontalCentered="1"/>
  <pageMargins left="0.7479166666666667" right="0.7083333333333334" top="0.9840277777777777" bottom="0.9444444444444444" header="0.15694444444444444" footer="0.19652777777777777"/>
  <pageSetup fitToHeight="0" fitToWidth="1" horizontalDpi="300" verticalDpi="3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XCSJYJ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JIANGWA</dc:creator>
  <cp:keywords/>
  <dc:description/>
  <cp:lastModifiedBy>HP</cp:lastModifiedBy>
  <cp:lastPrinted>2019-12-17T03:02:36Z</cp:lastPrinted>
  <dcterms:created xsi:type="dcterms:W3CDTF">2011-03-31T02:13:47Z</dcterms:created>
  <dcterms:modified xsi:type="dcterms:W3CDTF">2024-03-12T02:19:46Z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D60EA00112E9414BB7A9600B320965DA</vt:lpwstr>
  </property>
</Properties>
</file>