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33" activeTab="0"/>
  </bookViews>
  <sheets>
    <sheet name="剩余岗位" sheetId="1" r:id="rId1"/>
  </sheets>
  <definedNames>
    <definedName name="_xlnm.Print_Titles" localSheetId="0">'剩余岗位'!$1:$3</definedName>
    <definedName name="_xlnm._FilterDatabase" localSheetId="0" hidden="1">'剩余岗位'!$A$3:$N$35</definedName>
  </definedNames>
  <calcPr fullCalcOnLoad="1"/>
</workbook>
</file>

<file path=xl/sharedStrings.xml><?xml version="1.0" encoding="utf-8"?>
<sst xmlns="http://schemas.openxmlformats.org/spreadsheetml/2006/main" count="389" uniqueCount="75">
  <si>
    <t>附件1</t>
  </si>
  <si>
    <t>武宣县2022年度紧缺急需人才引进计划表（城区中小学幼儿园特殊教育岗位）</t>
  </si>
  <si>
    <t>序号</t>
  </si>
  <si>
    <t>单位名称</t>
  </si>
  <si>
    <t>需求岗位</t>
  </si>
  <si>
    <t>需求人数</t>
  </si>
  <si>
    <t>专业</t>
  </si>
  <si>
    <t>学历条件</t>
  </si>
  <si>
    <t>学位条件</t>
  </si>
  <si>
    <t>职业资格/职称</t>
  </si>
  <si>
    <t>年龄要求</t>
  </si>
  <si>
    <t>其他条件</t>
  </si>
  <si>
    <t>单位联系人</t>
  </si>
  <si>
    <t>联系电话</t>
  </si>
  <si>
    <t>电子邮箱</t>
  </si>
  <si>
    <t>编制类型（事业编制/控制数）</t>
  </si>
  <si>
    <t>备注</t>
  </si>
  <si>
    <t>武宣县民族初级中学</t>
  </si>
  <si>
    <t>初中语文教师一</t>
  </si>
  <si>
    <t>中国汉语言文学及文秘类</t>
  </si>
  <si>
    <t>大学本科及以上</t>
  </si>
  <si>
    <t>学士学位及以上</t>
  </si>
  <si>
    <t>具有初中及以上教师资格(不含中职实习指导教师资格)，普通话水平测试等级为二级甲等及以上</t>
  </si>
  <si>
    <t>18周岁以上、35周岁以下</t>
  </si>
  <si>
    <t>服务期限不少于5年</t>
  </si>
  <si>
    <t>黄新论</t>
  </si>
  <si>
    <t>0772-5215396</t>
  </si>
  <si>
    <t>wx5214436@163.com</t>
  </si>
  <si>
    <t>控制数</t>
  </si>
  <si>
    <t>初中语文教师二</t>
  </si>
  <si>
    <t>初中英语教师二</t>
  </si>
  <si>
    <t>英语、商务英语、英语语言文学、翻译、外国语言学及应用语言学、翻译硕士、英语笔译</t>
  </si>
  <si>
    <t>具有初中及以上教师资格(不含中职实习指导教师资格)，普通话水平测试等级为二级乙等及以上</t>
  </si>
  <si>
    <t>初中心理健康教师</t>
  </si>
  <si>
    <t>心理学、应用心理学、临床心理学、医学心理学、社会心理学、心理咨询</t>
  </si>
  <si>
    <t>初中物理教师</t>
  </si>
  <si>
    <t>物理学类</t>
  </si>
  <si>
    <t>初中数学教师一</t>
  </si>
  <si>
    <t>数学类</t>
  </si>
  <si>
    <t>初中数学教师二</t>
  </si>
  <si>
    <t>初中生物教师</t>
  </si>
  <si>
    <t>生物科学及技术类</t>
  </si>
  <si>
    <t>初中地理教师</t>
  </si>
  <si>
    <t>地理科学类；人文教育</t>
  </si>
  <si>
    <t>武宣县实验初级中学</t>
  </si>
  <si>
    <t>初中语文教师</t>
  </si>
  <si>
    <t>初中英语教师</t>
  </si>
  <si>
    <t>初中数学教师</t>
  </si>
  <si>
    <t>武宣县民族小学教育集团</t>
  </si>
  <si>
    <t>小学语文教师一</t>
  </si>
  <si>
    <t>具有小学及以上教师资格(不含中职实习指导教师资格)，普通话水平测试等级为二级甲等及以上</t>
  </si>
  <si>
    <t>小学语文教师二</t>
  </si>
  <si>
    <t>小学心理教师</t>
  </si>
  <si>
    <t>具有小学及以上教师资格(不含中职实习指导教师资格)，普通话水平测试等级达二级乙等及以上</t>
  </si>
  <si>
    <t>小学数学教师一</t>
  </si>
  <si>
    <t>数学类；小学教育</t>
  </si>
  <si>
    <t>小学数学教师二</t>
  </si>
  <si>
    <t>武宣县实验小学教育集团</t>
  </si>
  <si>
    <t>小学心理健康教师</t>
  </si>
  <si>
    <t>小学数学教师</t>
  </si>
  <si>
    <t>小学科学教师</t>
  </si>
  <si>
    <t>地理科学类；生物科学及技术类；科学教育</t>
  </si>
  <si>
    <t>武宣县特殊教育学校</t>
  </si>
  <si>
    <t>小学语文教师</t>
  </si>
  <si>
    <t>特殊教育</t>
  </si>
  <si>
    <t>大专以上</t>
  </si>
  <si>
    <t>无要求</t>
  </si>
  <si>
    <t>具有小学及以上教师资格(不含中职实习指导教师资格)，普通话水平测试等级为二级乙等及以上</t>
  </si>
  <si>
    <t>武宣县第一幼儿教育集团</t>
  </si>
  <si>
    <t>幼儿教师一</t>
  </si>
  <si>
    <t>学前教育硕士、学前教育学、幼儿教育、学前教育</t>
  </si>
  <si>
    <t>具有幼儿园教师资格证，普通话水平测试等级达二级乙等及以上</t>
  </si>
  <si>
    <t>幼儿教师二</t>
  </si>
  <si>
    <t>幼儿教师三</t>
  </si>
  <si>
    <t>幼儿教师四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</si>
</sst>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53">
    <font>
      <sz val="12"/>
      <name val="宋体"/>
      <family val="0"/>
    </font>
    <font>
      <sz val="11"/>
      <name val="宋体"/>
      <family val="0"/>
    </font>
    <font>
      <sz val="10"/>
      <name val="仿宋"/>
      <family val="3"/>
    </font>
    <font>
      <sz val="12"/>
      <name val="仿宋"/>
      <family val="3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2"/>
      <name val="黑体"/>
      <family val="3"/>
    </font>
    <font>
      <sz val="18"/>
      <color indexed="8"/>
      <name val="方正小标宋简体"/>
      <family val="0"/>
    </font>
    <font>
      <sz val="18"/>
      <name val="方正小标宋简体"/>
      <family val="0"/>
    </font>
    <font>
      <sz val="10"/>
      <color indexed="8"/>
      <name val="仿宋"/>
      <family val="3"/>
    </font>
    <font>
      <sz val="9"/>
      <name val="仿宋"/>
      <family val="3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theme="1"/>
      <name val="黑体"/>
      <family val="3"/>
    </font>
    <font>
      <sz val="18"/>
      <color theme="1"/>
      <name val="方正小标宋简体"/>
      <family val="0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0" fontId="0" fillId="0" borderId="0" xfId="0" applyFill="1" applyAlignment="1">
      <alignment/>
    </xf>
    <xf numFmtId="0" fontId="5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49" fontId="51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52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5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 quotePrefix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rgb="FF00B0F0"/>
          <bgColor rgb="FF0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x5214436@163.com" TargetMode="External" /><Relationship Id="rId2" Type="http://schemas.openxmlformats.org/officeDocument/2006/relationships/hyperlink" Target="mailto:wx5214436@163.com" TargetMode="External" /><Relationship Id="rId3" Type="http://schemas.openxmlformats.org/officeDocument/2006/relationships/hyperlink" Target="mailto:wx5214436@163.com" TargetMode="External" /><Relationship Id="rId4" Type="http://schemas.openxmlformats.org/officeDocument/2006/relationships/hyperlink" Target="mailto:wx5214436@163.com" TargetMode="External" /><Relationship Id="rId5" Type="http://schemas.openxmlformats.org/officeDocument/2006/relationships/hyperlink" Target="mailto:wx5214436@163.com" TargetMode="External" /><Relationship Id="rId6" Type="http://schemas.openxmlformats.org/officeDocument/2006/relationships/hyperlink" Target="mailto:wx5214436@163.com" TargetMode="External" /><Relationship Id="rId7" Type="http://schemas.openxmlformats.org/officeDocument/2006/relationships/hyperlink" Target="mailto:wx5214436@163.com" TargetMode="External" /><Relationship Id="rId8" Type="http://schemas.openxmlformats.org/officeDocument/2006/relationships/hyperlink" Target="mailto:wx5214436@163.com" TargetMode="External" /><Relationship Id="rId9" Type="http://schemas.openxmlformats.org/officeDocument/2006/relationships/hyperlink" Target="mailto:wx5214436@163.com" TargetMode="External" /><Relationship Id="rId10" Type="http://schemas.openxmlformats.org/officeDocument/2006/relationships/hyperlink" Target="mailto:wx5214436@163.com" TargetMode="External" /><Relationship Id="rId11" Type="http://schemas.openxmlformats.org/officeDocument/2006/relationships/hyperlink" Target="mailto:wx5214436@163.com" TargetMode="External" /><Relationship Id="rId12" Type="http://schemas.openxmlformats.org/officeDocument/2006/relationships/hyperlink" Target="mailto:wx5214436@163.com" TargetMode="External" /><Relationship Id="rId13" Type="http://schemas.openxmlformats.org/officeDocument/2006/relationships/hyperlink" Target="mailto:wx5214436@163.com" TargetMode="External" /><Relationship Id="rId14" Type="http://schemas.openxmlformats.org/officeDocument/2006/relationships/hyperlink" Target="mailto:wx5214436@163.com" TargetMode="External" /><Relationship Id="rId15" Type="http://schemas.openxmlformats.org/officeDocument/2006/relationships/hyperlink" Target="mailto:wx5214436@163.com" TargetMode="External" /><Relationship Id="rId16" Type="http://schemas.openxmlformats.org/officeDocument/2006/relationships/hyperlink" Target="mailto:wx5214436@163.com" TargetMode="External" /><Relationship Id="rId17" Type="http://schemas.openxmlformats.org/officeDocument/2006/relationships/hyperlink" Target="mailto:wx5214436@163.com" TargetMode="External" /><Relationship Id="rId18" Type="http://schemas.openxmlformats.org/officeDocument/2006/relationships/hyperlink" Target="mailto:wx5214436@163.com" TargetMode="External" /><Relationship Id="rId19" Type="http://schemas.openxmlformats.org/officeDocument/2006/relationships/hyperlink" Target="mailto:wx5214436@163.com" TargetMode="External" /><Relationship Id="rId20" Type="http://schemas.openxmlformats.org/officeDocument/2006/relationships/hyperlink" Target="mailto:wx5214436@163.com" TargetMode="External" /><Relationship Id="rId21" Type="http://schemas.openxmlformats.org/officeDocument/2006/relationships/hyperlink" Target="mailto:wx5214436@163.com" TargetMode="External" /><Relationship Id="rId22" Type="http://schemas.openxmlformats.org/officeDocument/2006/relationships/hyperlink" Target="mailto:wx5214436@163.com" TargetMode="External" /><Relationship Id="rId23" Type="http://schemas.openxmlformats.org/officeDocument/2006/relationships/hyperlink" Target="mailto:wx5214436@163.com" TargetMode="External" /><Relationship Id="rId24" Type="http://schemas.openxmlformats.org/officeDocument/2006/relationships/hyperlink" Target="mailto:wx5214436@163.com" TargetMode="External" /><Relationship Id="rId25" Type="http://schemas.openxmlformats.org/officeDocument/2006/relationships/hyperlink" Target="mailto:wx5214436@163.com" TargetMode="External" /><Relationship Id="rId26" Type="http://schemas.openxmlformats.org/officeDocument/2006/relationships/hyperlink" Target="mailto:wx5214436@163.com" TargetMode="External" /><Relationship Id="rId27" Type="http://schemas.openxmlformats.org/officeDocument/2006/relationships/hyperlink" Target="mailto:wx5214436@163.com" TargetMode="External" /><Relationship Id="rId28" Type="http://schemas.openxmlformats.org/officeDocument/2006/relationships/hyperlink" Target="mailto:wx5214436@163.com" TargetMode="External" /><Relationship Id="rId29" Type="http://schemas.openxmlformats.org/officeDocument/2006/relationships/hyperlink" Target="mailto:wx5214436@163.com" TargetMode="External" /><Relationship Id="rId30" Type="http://schemas.openxmlformats.org/officeDocument/2006/relationships/hyperlink" Target="mailto:wx5214436@163.com" TargetMode="External" /><Relationship Id="rId31" Type="http://schemas.openxmlformats.org/officeDocument/2006/relationships/hyperlink" Target="mailto:wx5214436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SheetLayoutView="100" workbookViewId="0" topLeftCell="A1">
      <pane xSplit="4" ySplit="3" topLeftCell="E17" activePane="bottomRight" state="frozen"/>
      <selection pane="bottomRight" activeCell="A2" sqref="A2:O2"/>
    </sheetView>
  </sheetViews>
  <sheetFormatPr defaultColWidth="9.00390625" defaultRowHeight="14.25"/>
  <cols>
    <col min="1" max="1" width="2.75390625" style="7" customWidth="1"/>
    <col min="2" max="2" width="11.125" style="8" customWidth="1"/>
    <col min="3" max="3" width="8.25390625" style="8" customWidth="1"/>
    <col min="4" max="4" width="5.50390625" style="7" customWidth="1"/>
    <col min="5" max="5" width="16.125" style="8" customWidth="1"/>
    <col min="6" max="7" width="7.125" style="8" customWidth="1"/>
    <col min="8" max="8" width="20.625" style="8" customWidth="1"/>
    <col min="9" max="10" width="6.875" style="8" customWidth="1"/>
    <col min="11" max="11" width="5.875" style="8" customWidth="1"/>
    <col min="12" max="12" width="7.125" style="8" customWidth="1"/>
    <col min="13" max="13" width="8.625" style="8" customWidth="1"/>
    <col min="14" max="14" width="8.75390625" style="8" customWidth="1"/>
    <col min="15" max="15" width="6.75390625" style="8" customWidth="1"/>
    <col min="16" max="16" width="6.875" style="8" customWidth="1"/>
    <col min="17" max="255" width="9.00390625" style="8" customWidth="1"/>
  </cols>
  <sheetData>
    <row r="1" spans="1:4" s="1" customFormat="1" ht="17.25" customHeight="1">
      <c r="A1" s="9" t="s">
        <v>0</v>
      </c>
      <c r="B1" s="10"/>
      <c r="D1" s="11"/>
    </row>
    <row r="2" spans="1:15" s="2" customFormat="1" ht="28.5" customHeight="1">
      <c r="A2" s="12" t="s">
        <v>1</v>
      </c>
      <c r="B2" s="13"/>
      <c r="C2" s="13"/>
      <c r="D2" s="12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3" customFormat="1" ht="51.75" customHeight="1">
      <c r="A3" s="14" t="s">
        <v>2</v>
      </c>
      <c r="B3" s="15" t="s">
        <v>3</v>
      </c>
      <c r="C3" s="15" t="s">
        <v>4</v>
      </c>
      <c r="D3" s="14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23" t="s">
        <v>16</v>
      </c>
    </row>
    <row r="4" spans="1:16" s="4" customFormat="1" ht="64.5" customHeight="1">
      <c r="A4" s="16">
        <f>SUBTOTAL(103,$B$3:B3)</f>
        <v>1</v>
      </c>
      <c r="B4" s="17" t="s">
        <v>17</v>
      </c>
      <c r="C4" s="17" t="s">
        <v>18</v>
      </c>
      <c r="D4" s="18">
        <v>1</v>
      </c>
      <c r="E4" s="17" t="s">
        <v>19</v>
      </c>
      <c r="F4" s="17" t="s">
        <v>20</v>
      </c>
      <c r="G4" s="17" t="s">
        <v>21</v>
      </c>
      <c r="H4" s="17" t="s">
        <v>22</v>
      </c>
      <c r="I4" s="17" t="s">
        <v>23</v>
      </c>
      <c r="J4" s="17" t="s">
        <v>24</v>
      </c>
      <c r="K4" s="17" t="s">
        <v>25</v>
      </c>
      <c r="L4" s="27" t="s">
        <v>26</v>
      </c>
      <c r="M4" s="17" t="s">
        <v>27</v>
      </c>
      <c r="N4" s="17" t="s">
        <v>28</v>
      </c>
      <c r="O4" s="15"/>
      <c r="P4" s="24"/>
    </row>
    <row r="5" spans="1:16" s="4" customFormat="1" ht="66" customHeight="1">
      <c r="A5" s="16">
        <f>SUBTOTAL(103,$B$3:B4)</f>
        <v>2</v>
      </c>
      <c r="B5" s="17" t="s">
        <v>17</v>
      </c>
      <c r="C5" s="17" t="s">
        <v>29</v>
      </c>
      <c r="D5" s="18">
        <v>5</v>
      </c>
      <c r="E5" s="17" t="s">
        <v>19</v>
      </c>
      <c r="F5" s="17" t="s">
        <v>20</v>
      </c>
      <c r="G5" s="17" t="s">
        <v>21</v>
      </c>
      <c r="H5" s="17" t="s">
        <v>22</v>
      </c>
      <c r="I5" s="17" t="s">
        <v>23</v>
      </c>
      <c r="J5" s="17" t="s">
        <v>24</v>
      </c>
      <c r="K5" s="17" t="s">
        <v>25</v>
      </c>
      <c r="L5" s="27" t="s">
        <v>26</v>
      </c>
      <c r="M5" s="17" t="s">
        <v>27</v>
      </c>
      <c r="N5" s="17" t="s">
        <v>28</v>
      </c>
      <c r="O5" s="15"/>
      <c r="P5" s="24"/>
    </row>
    <row r="6" spans="1:16" s="4" customFormat="1" ht="51.75" customHeight="1">
      <c r="A6" s="16">
        <f>SUBTOTAL(103,$B$3:B5)</f>
        <v>3</v>
      </c>
      <c r="B6" s="17" t="s">
        <v>17</v>
      </c>
      <c r="C6" s="17" t="s">
        <v>30</v>
      </c>
      <c r="D6" s="18">
        <v>3</v>
      </c>
      <c r="E6" s="19" t="s">
        <v>31</v>
      </c>
      <c r="F6" s="17" t="s">
        <v>20</v>
      </c>
      <c r="G6" s="17" t="s">
        <v>21</v>
      </c>
      <c r="H6" s="17" t="s">
        <v>32</v>
      </c>
      <c r="I6" s="17" t="s">
        <v>23</v>
      </c>
      <c r="J6" s="17" t="s">
        <v>24</v>
      </c>
      <c r="K6" s="17" t="s">
        <v>25</v>
      </c>
      <c r="L6" s="27" t="s">
        <v>26</v>
      </c>
      <c r="M6" s="17" t="s">
        <v>27</v>
      </c>
      <c r="N6" s="17" t="s">
        <v>28</v>
      </c>
      <c r="O6" s="15"/>
      <c r="P6" s="24"/>
    </row>
    <row r="7" spans="1:16" s="4" customFormat="1" ht="51.75" customHeight="1">
      <c r="A7" s="16">
        <f>SUBTOTAL(103,$B$3:B6)</f>
        <v>4</v>
      </c>
      <c r="B7" s="17" t="s">
        <v>17</v>
      </c>
      <c r="C7" s="17" t="s">
        <v>33</v>
      </c>
      <c r="D7" s="18">
        <v>2</v>
      </c>
      <c r="E7" s="19" t="s">
        <v>34</v>
      </c>
      <c r="F7" s="17" t="s">
        <v>20</v>
      </c>
      <c r="G7" s="17" t="s">
        <v>21</v>
      </c>
      <c r="H7" s="17" t="s">
        <v>32</v>
      </c>
      <c r="I7" s="17" t="s">
        <v>23</v>
      </c>
      <c r="J7" s="17" t="s">
        <v>24</v>
      </c>
      <c r="K7" s="17" t="s">
        <v>25</v>
      </c>
      <c r="L7" s="27" t="s">
        <v>26</v>
      </c>
      <c r="M7" s="17" t="s">
        <v>27</v>
      </c>
      <c r="N7" s="17" t="s">
        <v>28</v>
      </c>
      <c r="O7" s="23"/>
      <c r="P7" s="25"/>
    </row>
    <row r="8" spans="1:16" s="4" customFormat="1" ht="51.75" customHeight="1">
      <c r="A8" s="16">
        <f>SUBTOTAL(103,$B$3:B7)</f>
        <v>5</v>
      </c>
      <c r="B8" s="17" t="s">
        <v>17</v>
      </c>
      <c r="C8" s="17" t="s">
        <v>35</v>
      </c>
      <c r="D8" s="18">
        <v>3</v>
      </c>
      <c r="E8" s="17" t="s">
        <v>36</v>
      </c>
      <c r="F8" s="17" t="s">
        <v>20</v>
      </c>
      <c r="G8" s="17" t="s">
        <v>21</v>
      </c>
      <c r="H8" s="17" t="s">
        <v>32</v>
      </c>
      <c r="I8" s="17" t="s">
        <v>23</v>
      </c>
      <c r="J8" s="17" t="s">
        <v>24</v>
      </c>
      <c r="K8" s="17" t="s">
        <v>25</v>
      </c>
      <c r="L8" s="27" t="s">
        <v>26</v>
      </c>
      <c r="M8" s="17" t="s">
        <v>27</v>
      </c>
      <c r="N8" s="17" t="s">
        <v>28</v>
      </c>
      <c r="O8" s="23"/>
      <c r="P8" s="25"/>
    </row>
    <row r="9" spans="1:16" s="4" customFormat="1" ht="51.75" customHeight="1">
      <c r="A9" s="16">
        <f>SUBTOTAL(103,$B$3:B8)</f>
        <v>6</v>
      </c>
      <c r="B9" s="17" t="s">
        <v>17</v>
      </c>
      <c r="C9" s="17" t="s">
        <v>37</v>
      </c>
      <c r="D9" s="18">
        <v>5</v>
      </c>
      <c r="E9" s="17" t="s">
        <v>38</v>
      </c>
      <c r="F9" s="17" t="s">
        <v>20</v>
      </c>
      <c r="G9" s="17" t="s">
        <v>21</v>
      </c>
      <c r="H9" s="17" t="s">
        <v>32</v>
      </c>
      <c r="I9" s="17" t="s">
        <v>23</v>
      </c>
      <c r="J9" s="17" t="s">
        <v>24</v>
      </c>
      <c r="K9" s="17" t="s">
        <v>25</v>
      </c>
      <c r="L9" s="27" t="s">
        <v>26</v>
      </c>
      <c r="M9" s="17" t="s">
        <v>27</v>
      </c>
      <c r="N9" s="17" t="s">
        <v>28</v>
      </c>
      <c r="O9" s="15"/>
      <c r="P9" s="25"/>
    </row>
    <row r="10" spans="1:16" s="4" customFormat="1" ht="51.75" customHeight="1">
      <c r="A10" s="16">
        <f>SUBTOTAL(103,$B$3:B9)</f>
        <v>7</v>
      </c>
      <c r="B10" s="17" t="s">
        <v>17</v>
      </c>
      <c r="C10" s="17" t="s">
        <v>39</v>
      </c>
      <c r="D10" s="18">
        <v>6</v>
      </c>
      <c r="E10" s="17" t="s">
        <v>38</v>
      </c>
      <c r="F10" s="17" t="s">
        <v>20</v>
      </c>
      <c r="G10" s="17" t="s">
        <v>21</v>
      </c>
      <c r="H10" s="17" t="s">
        <v>32</v>
      </c>
      <c r="I10" s="17" t="s">
        <v>23</v>
      </c>
      <c r="J10" s="17" t="s">
        <v>24</v>
      </c>
      <c r="K10" s="17" t="s">
        <v>25</v>
      </c>
      <c r="L10" s="27" t="s">
        <v>26</v>
      </c>
      <c r="M10" s="17" t="s">
        <v>27</v>
      </c>
      <c r="N10" s="17" t="s">
        <v>28</v>
      </c>
      <c r="O10" s="23"/>
      <c r="P10" s="25"/>
    </row>
    <row r="11" spans="1:16" s="4" customFormat="1" ht="51.75" customHeight="1">
      <c r="A11" s="16">
        <f>SUBTOTAL(103,$B$3:B10)</f>
        <v>8</v>
      </c>
      <c r="B11" s="17" t="s">
        <v>17</v>
      </c>
      <c r="C11" s="17" t="s">
        <v>40</v>
      </c>
      <c r="D11" s="18">
        <v>2</v>
      </c>
      <c r="E11" s="17" t="s">
        <v>41</v>
      </c>
      <c r="F11" s="17" t="s">
        <v>20</v>
      </c>
      <c r="G11" s="17" t="s">
        <v>21</v>
      </c>
      <c r="H11" s="17" t="s">
        <v>32</v>
      </c>
      <c r="I11" s="17" t="s">
        <v>23</v>
      </c>
      <c r="J11" s="17" t="s">
        <v>24</v>
      </c>
      <c r="K11" s="17" t="s">
        <v>25</v>
      </c>
      <c r="L11" s="27" t="s">
        <v>26</v>
      </c>
      <c r="M11" s="17" t="s">
        <v>27</v>
      </c>
      <c r="N11" s="17" t="s">
        <v>28</v>
      </c>
      <c r="O11" s="23"/>
      <c r="P11" s="25"/>
    </row>
    <row r="12" spans="1:16" s="4" customFormat="1" ht="51.75" customHeight="1">
      <c r="A12" s="16">
        <f>SUBTOTAL(103,$B$3:B11)</f>
        <v>9</v>
      </c>
      <c r="B12" s="17" t="s">
        <v>17</v>
      </c>
      <c r="C12" s="17" t="s">
        <v>42</v>
      </c>
      <c r="D12" s="18">
        <v>1</v>
      </c>
      <c r="E12" s="17" t="s">
        <v>43</v>
      </c>
      <c r="F12" s="17" t="s">
        <v>20</v>
      </c>
      <c r="G12" s="17" t="s">
        <v>21</v>
      </c>
      <c r="H12" s="17" t="s">
        <v>32</v>
      </c>
      <c r="I12" s="17" t="s">
        <v>23</v>
      </c>
      <c r="J12" s="17" t="s">
        <v>24</v>
      </c>
      <c r="K12" s="17" t="s">
        <v>25</v>
      </c>
      <c r="L12" s="27" t="s">
        <v>26</v>
      </c>
      <c r="M12" s="17" t="s">
        <v>27</v>
      </c>
      <c r="N12" s="17" t="s">
        <v>28</v>
      </c>
      <c r="O12" s="15"/>
      <c r="P12" s="24"/>
    </row>
    <row r="13" spans="1:16" s="4" customFormat="1" ht="51.75" customHeight="1">
      <c r="A13" s="16">
        <f>SUBTOTAL(103,$B$3:B12)</f>
        <v>10</v>
      </c>
      <c r="B13" s="17" t="s">
        <v>44</v>
      </c>
      <c r="C13" s="17" t="s">
        <v>45</v>
      </c>
      <c r="D13" s="18">
        <v>2</v>
      </c>
      <c r="E13" s="17" t="s">
        <v>19</v>
      </c>
      <c r="F13" s="17" t="s">
        <v>20</v>
      </c>
      <c r="G13" s="17" t="s">
        <v>21</v>
      </c>
      <c r="H13" s="17" t="s">
        <v>22</v>
      </c>
      <c r="I13" s="17" t="s">
        <v>23</v>
      </c>
      <c r="J13" s="17" t="s">
        <v>24</v>
      </c>
      <c r="K13" s="17" t="s">
        <v>25</v>
      </c>
      <c r="L13" s="27" t="s">
        <v>26</v>
      </c>
      <c r="M13" s="17" t="s">
        <v>27</v>
      </c>
      <c r="N13" s="17" t="s">
        <v>28</v>
      </c>
      <c r="O13" s="15"/>
      <c r="P13" s="24"/>
    </row>
    <row r="14" spans="1:16" s="4" customFormat="1" ht="51.75" customHeight="1">
      <c r="A14" s="16">
        <f>SUBTOTAL(103,$B$3:B13)</f>
        <v>11</v>
      </c>
      <c r="B14" s="17" t="s">
        <v>44</v>
      </c>
      <c r="C14" s="17" t="s">
        <v>46</v>
      </c>
      <c r="D14" s="18">
        <v>6</v>
      </c>
      <c r="E14" s="17" t="s">
        <v>31</v>
      </c>
      <c r="F14" s="17" t="s">
        <v>20</v>
      </c>
      <c r="G14" s="17" t="s">
        <v>21</v>
      </c>
      <c r="H14" s="17" t="s">
        <v>32</v>
      </c>
      <c r="I14" s="17" t="s">
        <v>23</v>
      </c>
      <c r="J14" s="17" t="s">
        <v>24</v>
      </c>
      <c r="K14" s="17" t="s">
        <v>25</v>
      </c>
      <c r="L14" s="27" t="s">
        <v>26</v>
      </c>
      <c r="M14" s="17" t="s">
        <v>27</v>
      </c>
      <c r="N14" s="17" t="s">
        <v>28</v>
      </c>
      <c r="O14" s="23"/>
      <c r="P14" s="25"/>
    </row>
    <row r="15" spans="1:16" s="4" customFormat="1" ht="51.75" customHeight="1">
      <c r="A15" s="16">
        <f>SUBTOTAL(103,$B$3:B14)</f>
        <v>12</v>
      </c>
      <c r="B15" s="17" t="s">
        <v>44</v>
      </c>
      <c r="C15" s="17" t="s">
        <v>35</v>
      </c>
      <c r="D15" s="18">
        <v>1</v>
      </c>
      <c r="E15" s="17" t="s">
        <v>36</v>
      </c>
      <c r="F15" s="17" t="s">
        <v>20</v>
      </c>
      <c r="G15" s="17" t="s">
        <v>21</v>
      </c>
      <c r="H15" s="17" t="s">
        <v>32</v>
      </c>
      <c r="I15" s="17" t="s">
        <v>23</v>
      </c>
      <c r="J15" s="17" t="s">
        <v>24</v>
      </c>
      <c r="K15" s="17" t="s">
        <v>25</v>
      </c>
      <c r="L15" s="27" t="s">
        <v>26</v>
      </c>
      <c r="M15" s="17" t="s">
        <v>27</v>
      </c>
      <c r="N15" s="17" t="s">
        <v>28</v>
      </c>
      <c r="O15" s="23"/>
      <c r="P15" s="25"/>
    </row>
    <row r="16" spans="1:16" s="4" customFormat="1" ht="51.75" customHeight="1">
      <c r="A16" s="16">
        <f>SUBTOTAL(103,$B$3:B15)</f>
        <v>13</v>
      </c>
      <c r="B16" s="17" t="s">
        <v>44</v>
      </c>
      <c r="C16" s="17" t="s">
        <v>47</v>
      </c>
      <c r="D16" s="18">
        <v>5</v>
      </c>
      <c r="E16" s="17" t="s">
        <v>38</v>
      </c>
      <c r="F16" s="17" t="s">
        <v>20</v>
      </c>
      <c r="G16" s="17" t="s">
        <v>21</v>
      </c>
      <c r="H16" s="17" t="s">
        <v>32</v>
      </c>
      <c r="I16" s="17" t="s">
        <v>23</v>
      </c>
      <c r="J16" s="17" t="s">
        <v>24</v>
      </c>
      <c r="K16" s="17" t="s">
        <v>25</v>
      </c>
      <c r="L16" s="27" t="s">
        <v>26</v>
      </c>
      <c r="M16" s="17" t="s">
        <v>27</v>
      </c>
      <c r="N16" s="17" t="s">
        <v>28</v>
      </c>
      <c r="O16" s="23"/>
      <c r="P16" s="25"/>
    </row>
    <row r="17" spans="1:16" s="4" customFormat="1" ht="51.75" customHeight="1">
      <c r="A17" s="16">
        <f>SUBTOTAL(103,$B$3:B16)</f>
        <v>14</v>
      </c>
      <c r="B17" s="17" t="s">
        <v>44</v>
      </c>
      <c r="C17" s="17" t="s">
        <v>40</v>
      </c>
      <c r="D17" s="18">
        <v>1</v>
      </c>
      <c r="E17" s="17" t="s">
        <v>41</v>
      </c>
      <c r="F17" s="17" t="s">
        <v>20</v>
      </c>
      <c r="G17" s="17" t="s">
        <v>21</v>
      </c>
      <c r="H17" s="17" t="s">
        <v>32</v>
      </c>
      <c r="I17" s="17" t="s">
        <v>23</v>
      </c>
      <c r="J17" s="17" t="s">
        <v>24</v>
      </c>
      <c r="K17" s="17" t="s">
        <v>25</v>
      </c>
      <c r="L17" s="27" t="s">
        <v>26</v>
      </c>
      <c r="M17" s="17" t="s">
        <v>27</v>
      </c>
      <c r="N17" s="17" t="s">
        <v>28</v>
      </c>
      <c r="O17" s="15"/>
      <c r="P17" s="24"/>
    </row>
    <row r="18" spans="1:16" s="4" customFormat="1" ht="51.75" customHeight="1">
      <c r="A18" s="16">
        <f>SUBTOTAL(103,$B$3:B17)</f>
        <v>15</v>
      </c>
      <c r="B18" s="17" t="s">
        <v>44</v>
      </c>
      <c r="C18" s="17" t="s">
        <v>42</v>
      </c>
      <c r="D18" s="18">
        <v>1</v>
      </c>
      <c r="E18" s="17" t="s">
        <v>43</v>
      </c>
      <c r="F18" s="17" t="s">
        <v>20</v>
      </c>
      <c r="G18" s="17" t="s">
        <v>21</v>
      </c>
      <c r="H18" s="17" t="s">
        <v>32</v>
      </c>
      <c r="I18" s="17" t="s">
        <v>23</v>
      </c>
      <c r="J18" s="17" t="s">
        <v>24</v>
      </c>
      <c r="K18" s="17" t="s">
        <v>25</v>
      </c>
      <c r="L18" s="27" t="s">
        <v>26</v>
      </c>
      <c r="M18" s="17" t="s">
        <v>27</v>
      </c>
      <c r="N18" s="17" t="s">
        <v>28</v>
      </c>
      <c r="O18" s="23"/>
      <c r="P18" s="25"/>
    </row>
    <row r="19" spans="1:16" s="4" customFormat="1" ht="51.75" customHeight="1">
      <c r="A19" s="16">
        <f>SUBTOTAL(103,$B$3:B18)</f>
        <v>16</v>
      </c>
      <c r="B19" s="17" t="s">
        <v>48</v>
      </c>
      <c r="C19" s="17" t="s">
        <v>49</v>
      </c>
      <c r="D19" s="18">
        <v>6</v>
      </c>
      <c r="E19" s="17" t="s">
        <v>19</v>
      </c>
      <c r="F19" s="17" t="s">
        <v>20</v>
      </c>
      <c r="G19" s="17" t="s">
        <v>21</v>
      </c>
      <c r="H19" s="17" t="s">
        <v>50</v>
      </c>
      <c r="I19" s="17" t="s">
        <v>23</v>
      </c>
      <c r="J19" s="17" t="s">
        <v>24</v>
      </c>
      <c r="K19" s="17" t="s">
        <v>25</v>
      </c>
      <c r="L19" s="27" t="s">
        <v>26</v>
      </c>
      <c r="M19" s="17" t="s">
        <v>27</v>
      </c>
      <c r="N19" s="17" t="s">
        <v>28</v>
      </c>
      <c r="O19" s="15"/>
      <c r="P19" s="24"/>
    </row>
    <row r="20" spans="1:16" s="4" customFormat="1" ht="72" customHeight="1">
      <c r="A20" s="16">
        <f>SUBTOTAL(103,$B$3:B19)</f>
        <v>17</v>
      </c>
      <c r="B20" s="17" t="s">
        <v>48</v>
      </c>
      <c r="C20" s="17" t="s">
        <v>51</v>
      </c>
      <c r="D20" s="18">
        <v>5</v>
      </c>
      <c r="E20" s="17" t="s">
        <v>19</v>
      </c>
      <c r="F20" s="17" t="s">
        <v>20</v>
      </c>
      <c r="G20" s="17" t="s">
        <v>21</v>
      </c>
      <c r="H20" s="17" t="s">
        <v>50</v>
      </c>
      <c r="I20" s="17" t="s">
        <v>23</v>
      </c>
      <c r="J20" s="17" t="s">
        <v>24</v>
      </c>
      <c r="K20" s="17" t="s">
        <v>25</v>
      </c>
      <c r="L20" s="27" t="s">
        <v>26</v>
      </c>
      <c r="M20" s="17" t="s">
        <v>27</v>
      </c>
      <c r="N20" s="17" t="s">
        <v>28</v>
      </c>
      <c r="O20" s="15"/>
      <c r="P20" s="24"/>
    </row>
    <row r="21" spans="1:16" s="4" customFormat="1" ht="51.75" customHeight="1">
      <c r="A21" s="16">
        <f>SUBTOTAL(103,$B$3:B20)</f>
        <v>18</v>
      </c>
      <c r="B21" s="17" t="s">
        <v>48</v>
      </c>
      <c r="C21" s="17" t="s">
        <v>52</v>
      </c>
      <c r="D21" s="18">
        <v>2</v>
      </c>
      <c r="E21" s="17" t="s">
        <v>34</v>
      </c>
      <c r="F21" s="17" t="s">
        <v>20</v>
      </c>
      <c r="G21" s="17" t="s">
        <v>21</v>
      </c>
      <c r="H21" s="17" t="s">
        <v>53</v>
      </c>
      <c r="I21" s="17" t="s">
        <v>23</v>
      </c>
      <c r="J21" s="17" t="s">
        <v>24</v>
      </c>
      <c r="K21" s="17" t="s">
        <v>25</v>
      </c>
      <c r="L21" s="27" t="s">
        <v>26</v>
      </c>
      <c r="M21" s="17" t="s">
        <v>27</v>
      </c>
      <c r="N21" s="17" t="s">
        <v>28</v>
      </c>
      <c r="O21" s="23"/>
      <c r="P21" s="25"/>
    </row>
    <row r="22" spans="1:16" s="4" customFormat="1" ht="86.25" customHeight="1">
      <c r="A22" s="16">
        <f>SUBTOTAL(103,$B$3:B21)</f>
        <v>19</v>
      </c>
      <c r="B22" s="17" t="s">
        <v>48</v>
      </c>
      <c r="C22" s="17" t="s">
        <v>54</v>
      </c>
      <c r="D22" s="18">
        <v>5</v>
      </c>
      <c r="E22" s="17" t="s">
        <v>55</v>
      </c>
      <c r="F22" s="17" t="s">
        <v>20</v>
      </c>
      <c r="G22" s="17" t="s">
        <v>21</v>
      </c>
      <c r="H22" s="17" t="s">
        <v>53</v>
      </c>
      <c r="I22" s="17" t="s">
        <v>23</v>
      </c>
      <c r="J22" s="17" t="s">
        <v>24</v>
      </c>
      <c r="K22" s="17" t="s">
        <v>25</v>
      </c>
      <c r="L22" s="27" t="s">
        <v>26</v>
      </c>
      <c r="M22" s="17" t="s">
        <v>27</v>
      </c>
      <c r="N22" s="17" t="s">
        <v>28</v>
      </c>
      <c r="O22" s="15"/>
      <c r="P22" s="24"/>
    </row>
    <row r="23" spans="1:16" s="4" customFormat="1" ht="73.5" customHeight="1">
      <c r="A23" s="16">
        <f>SUBTOTAL(103,$B$3:B22)</f>
        <v>20</v>
      </c>
      <c r="B23" s="17" t="s">
        <v>48</v>
      </c>
      <c r="C23" s="17" t="s">
        <v>56</v>
      </c>
      <c r="D23" s="18">
        <v>4</v>
      </c>
      <c r="E23" s="17" t="s">
        <v>55</v>
      </c>
      <c r="F23" s="17" t="s">
        <v>20</v>
      </c>
      <c r="G23" s="17" t="s">
        <v>21</v>
      </c>
      <c r="H23" s="17" t="s">
        <v>53</v>
      </c>
      <c r="I23" s="17" t="s">
        <v>23</v>
      </c>
      <c r="J23" s="17" t="s">
        <v>24</v>
      </c>
      <c r="K23" s="17" t="s">
        <v>25</v>
      </c>
      <c r="L23" s="27" t="s">
        <v>26</v>
      </c>
      <c r="M23" s="17" t="s">
        <v>27</v>
      </c>
      <c r="N23" s="17" t="s">
        <v>28</v>
      </c>
      <c r="O23" s="15"/>
      <c r="P23" s="24"/>
    </row>
    <row r="24" spans="1:16" s="4" customFormat="1" ht="51.75" customHeight="1">
      <c r="A24" s="16">
        <f>SUBTOTAL(103,$B$3:B23)</f>
        <v>21</v>
      </c>
      <c r="B24" s="17" t="s">
        <v>57</v>
      </c>
      <c r="C24" s="17" t="s">
        <v>49</v>
      </c>
      <c r="D24" s="18">
        <v>1</v>
      </c>
      <c r="E24" s="17" t="s">
        <v>19</v>
      </c>
      <c r="F24" s="17" t="s">
        <v>20</v>
      </c>
      <c r="G24" s="17" t="s">
        <v>21</v>
      </c>
      <c r="H24" s="17" t="s">
        <v>50</v>
      </c>
      <c r="I24" s="17" t="s">
        <v>23</v>
      </c>
      <c r="J24" s="17" t="s">
        <v>24</v>
      </c>
      <c r="K24" s="17" t="s">
        <v>25</v>
      </c>
      <c r="L24" s="27" t="s">
        <v>26</v>
      </c>
      <c r="M24" s="17" t="s">
        <v>27</v>
      </c>
      <c r="N24" s="17" t="s">
        <v>28</v>
      </c>
      <c r="O24" s="15"/>
      <c r="P24" s="24"/>
    </row>
    <row r="25" spans="1:16" s="4" customFormat="1" ht="73.5" customHeight="1">
      <c r="A25" s="16">
        <f>SUBTOTAL(103,$B$3:B24)</f>
        <v>22</v>
      </c>
      <c r="B25" s="17" t="s">
        <v>57</v>
      </c>
      <c r="C25" s="17" t="s">
        <v>51</v>
      </c>
      <c r="D25" s="18">
        <v>2</v>
      </c>
      <c r="E25" s="17" t="s">
        <v>19</v>
      </c>
      <c r="F25" s="17" t="s">
        <v>20</v>
      </c>
      <c r="G25" s="17" t="s">
        <v>21</v>
      </c>
      <c r="H25" s="17" t="s">
        <v>50</v>
      </c>
      <c r="I25" s="17" t="s">
        <v>23</v>
      </c>
      <c r="J25" s="17" t="s">
        <v>24</v>
      </c>
      <c r="K25" s="17" t="s">
        <v>25</v>
      </c>
      <c r="L25" s="27" t="s">
        <v>26</v>
      </c>
      <c r="M25" s="17" t="s">
        <v>27</v>
      </c>
      <c r="N25" s="17" t="s">
        <v>28</v>
      </c>
      <c r="O25" s="15"/>
      <c r="P25" s="24"/>
    </row>
    <row r="26" spans="1:16" s="4" customFormat="1" ht="51.75" customHeight="1">
      <c r="A26" s="16">
        <f>SUBTOTAL(103,$B$3:B25)</f>
        <v>23</v>
      </c>
      <c r="B26" s="17" t="s">
        <v>57</v>
      </c>
      <c r="C26" s="17" t="s">
        <v>58</v>
      </c>
      <c r="D26" s="18">
        <v>2</v>
      </c>
      <c r="E26" s="17" t="s">
        <v>34</v>
      </c>
      <c r="F26" s="17" t="s">
        <v>20</v>
      </c>
      <c r="G26" s="17" t="s">
        <v>21</v>
      </c>
      <c r="H26" s="17" t="s">
        <v>53</v>
      </c>
      <c r="I26" s="17" t="s">
        <v>23</v>
      </c>
      <c r="J26" s="17" t="s">
        <v>24</v>
      </c>
      <c r="K26" s="17" t="s">
        <v>25</v>
      </c>
      <c r="L26" s="27" t="s">
        <v>26</v>
      </c>
      <c r="M26" s="17" t="s">
        <v>27</v>
      </c>
      <c r="N26" s="17" t="s">
        <v>28</v>
      </c>
      <c r="O26" s="23"/>
      <c r="P26" s="25"/>
    </row>
    <row r="27" spans="1:16" s="4" customFormat="1" ht="51.75" customHeight="1">
      <c r="A27" s="16">
        <f>SUBTOTAL(103,$B$3:B26)</f>
        <v>24</v>
      </c>
      <c r="B27" s="17" t="s">
        <v>57</v>
      </c>
      <c r="C27" s="17" t="s">
        <v>59</v>
      </c>
      <c r="D27" s="18">
        <v>2</v>
      </c>
      <c r="E27" s="17" t="s">
        <v>55</v>
      </c>
      <c r="F27" s="17" t="s">
        <v>20</v>
      </c>
      <c r="G27" s="17" t="s">
        <v>21</v>
      </c>
      <c r="H27" s="17" t="s">
        <v>53</v>
      </c>
      <c r="I27" s="17" t="s">
        <v>23</v>
      </c>
      <c r="J27" s="17" t="s">
        <v>24</v>
      </c>
      <c r="K27" s="17" t="s">
        <v>25</v>
      </c>
      <c r="L27" s="27" t="s">
        <v>26</v>
      </c>
      <c r="M27" s="17" t="s">
        <v>27</v>
      </c>
      <c r="N27" s="17" t="s">
        <v>28</v>
      </c>
      <c r="O27" s="15"/>
      <c r="P27" s="24"/>
    </row>
    <row r="28" spans="1:16" s="4" customFormat="1" ht="51.75" customHeight="1">
      <c r="A28" s="16">
        <f>SUBTOTAL(103,$B$3:B27)</f>
        <v>25</v>
      </c>
      <c r="B28" s="17" t="s">
        <v>57</v>
      </c>
      <c r="C28" s="17" t="s">
        <v>60</v>
      </c>
      <c r="D28" s="18">
        <v>2</v>
      </c>
      <c r="E28" s="17" t="s">
        <v>61</v>
      </c>
      <c r="F28" s="17" t="s">
        <v>20</v>
      </c>
      <c r="G28" s="17" t="s">
        <v>21</v>
      </c>
      <c r="H28" s="17" t="s">
        <v>53</v>
      </c>
      <c r="I28" s="17" t="s">
        <v>23</v>
      </c>
      <c r="J28" s="17" t="s">
        <v>24</v>
      </c>
      <c r="K28" s="17" t="s">
        <v>25</v>
      </c>
      <c r="L28" s="27" t="s">
        <v>26</v>
      </c>
      <c r="M28" s="17" t="s">
        <v>27</v>
      </c>
      <c r="N28" s="17" t="s">
        <v>28</v>
      </c>
      <c r="O28" s="15"/>
      <c r="P28" s="24"/>
    </row>
    <row r="29" spans="1:16" s="4" customFormat="1" ht="51.75" customHeight="1">
      <c r="A29" s="16">
        <f>SUBTOTAL(103,$B$3:B28)</f>
        <v>26</v>
      </c>
      <c r="B29" s="17" t="s">
        <v>62</v>
      </c>
      <c r="C29" s="17" t="s">
        <v>63</v>
      </c>
      <c r="D29" s="18">
        <v>2</v>
      </c>
      <c r="E29" s="17" t="s">
        <v>64</v>
      </c>
      <c r="F29" s="17" t="s">
        <v>65</v>
      </c>
      <c r="G29" s="17" t="s">
        <v>66</v>
      </c>
      <c r="H29" s="17" t="s">
        <v>50</v>
      </c>
      <c r="I29" s="17" t="s">
        <v>23</v>
      </c>
      <c r="J29" s="17" t="s">
        <v>24</v>
      </c>
      <c r="K29" s="17" t="s">
        <v>25</v>
      </c>
      <c r="L29" s="27" t="s">
        <v>26</v>
      </c>
      <c r="M29" s="17" t="s">
        <v>27</v>
      </c>
      <c r="N29" s="17" t="s">
        <v>28</v>
      </c>
      <c r="O29" s="23"/>
      <c r="P29" s="25"/>
    </row>
    <row r="30" spans="1:16" s="4" customFormat="1" ht="51.75" customHeight="1">
      <c r="A30" s="16">
        <f>SUBTOTAL(103,$B$3:B29)</f>
        <v>27</v>
      </c>
      <c r="B30" s="17" t="s">
        <v>62</v>
      </c>
      <c r="C30" s="17" t="s">
        <v>59</v>
      </c>
      <c r="D30" s="18">
        <v>2</v>
      </c>
      <c r="E30" s="17" t="s">
        <v>64</v>
      </c>
      <c r="F30" s="17" t="s">
        <v>65</v>
      </c>
      <c r="G30" s="17" t="s">
        <v>66</v>
      </c>
      <c r="H30" s="17" t="s">
        <v>67</v>
      </c>
      <c r="I30" s="17" t="s">
        <v>23</v>
      </c>
      <c r="J30" s="17" t="s">
        <v>24</v>
      </c>
      <c r="K30" s="17" t="s">
        <v>25</v>
      </c>
      <c r="L30" s="27" t="s">
        <v>26</v>
      </c>
      <c r="M30" s="17" t="s">
        <v>27</v>
      </c>
      <c r="N30" s="17" t="s">
        <v>28</v>
      </c>
      <c r="O30" s="23"/>
      <c r="P30" s="25"/>
    </row>
    <row r="31" spans="1:16" s="4" customFormat="1" ht="51.75" customHeight="1">
      <c r="A31" s="16">
        <f>SUBTOTAL(103,$B$3:B30)</f>
        <v>28</v>
      </c>
      <c r="B31" s="17" t="s">
        <v>68</v>
      </c>
      <c r="C31" s="17" t="s">
        <v>69</v>
      </c>
      <c r="D31" s="18">
        <v>6</v>
      </c>
      <c r="E31" s="17" t="s">
        <v>70</v>
      </c>
      <c r="F31" s="17" t="s">
        <v>20</v>
      </c>
      <c r="G31" s="17" t="s">
        <v>21</v>
      </c>
      <c r="H31" s="17" t="s">
        <v>71</v>
      </c>
      <c r="I31" s="17" t="s">
        <v>23</v>
      </c>
      <c r="J31" s="17" t="s">
        <v>24</v>
      </c>
      <c r="K31" s="17" t="s">
        <v>25</v>
      </c>
      <c r="L31" s="27" t="s">
        <v>26</v>
      </c>
      <c r="M31" s="17" t="s">
        <v>27</v>
      </c>
      <c r="N31" s="17" t="s">
        <v>28</v>
      </c>
      <c r="O31" s="15"/>
      <c r="P31" s="24"/>
    </row>
    <row r="32" spans="1:16" s="4" customFormat="1" ht="51.75" customHeight="1">
      <c r="A32" s="16">
        <f>SUBTOTAL(103,$B$3:B31)</f>
        <v>29</v>
      </c>
      <c r="B32" s="17" t="s">
        <v>68</v>
      </c>
      <c r="C32" s="17" t="s">
        <v>72</v>
      </c>
      <c r="D32" s="18">
        <v>7</v>
      </c>
      <c r="E32" s="17" t="s">
        <v>70</v>
      </c>
      <c r="F32" s="17" t="s">
        <v>20</v>
      </c>
      <c r="G32" s="17" t="s">
        <v>21</v>
      </c>
      <c r="H32" s="17" t="s">
        <v>71</v>
      </c>
      <c r="I32" s="17" t="s">
        <v>23</v>
      </c>
      <c r="J32" s="17" t="s">
        <v>24</v>
      </c>
      <c r="K32" s="17" t="s">
        <v>25</v>
      </c>
      <c r="L32" s="27" t="s">
        <v>26</v>
      </c>
      <c r="M32" s="17" t="s">
        <v>27</v>
      </c>
      <c r="N32" s="17" t="s">
        <v>28</v>
      </c>
      <c r="O32" s="15"/>
      <c r="P32" s="25"/>
    </row>
    <row r="33" spans="1:16" s="4" customFormat="1" ht="51.75" customHeight="1">
      <c r="A33" s="16">
        <f>SUBTOTAL(103,$B$3:B32)</f>
        <v>30</v>
      </c>
      <c r="B33" s="17" t="s">
        <v>68</v>
      </c>
      <c r="C33" s="17" t="s">
        <v>73</v>
      </c>
      <c r="D33" s="18">
        <v>7</v>
      </c>
      <c r="E33" s="17" t="s">
        <v>70</v>
      </c>
      <c r="F33" s="17" t="s">
        <v>20</v>
      </c>
      <c r="G33" s="17" t="s">
        <v>21</v>
      </c>
      <c r="H33" s="17" t="s">
        <v>71</v>
      </c>
      <c r="I33" s="17" t="s">
        <v>23</v>
      </c>
      <c r="J33" s="17" t="s">
        <v>24</v>
      </c>
      <c r="K33" s="17" t="s">
        <v>25</v>
      </c>
      <c r="L33" s="27" t="s">
        <v>26</v>
      </c>
      <c r="M33" s="17" t="s">
        <v>27</v>
      </c>
      <c r="N33" s="17" t="s">
        <v>28</v>
      </c>
      <c r="O33" s="15"/>
      <c r="P33" s="25"/>
    </row>
    <row r="34" spans="1:16" s="5" customFormat="1" ht="51.75" customHeight="1">
      <c r="A34" s="16">
        <f>SUBTOTAL(103,$B$3:B33)</f>
        <v>31</v>
      </c>
      <c r="B34" s="17" t="s">
        <v>68</v>
      </c>
      <c r="C34" s="17" t="s">
        <v>74</v>
      </c>
      <c r="D34" s="18">
        <v>6</v>
      </c>
      <c r="E34" s="17" t="s">
        <v>70</v>
      </c>
      <c r="F34" s="17" t="s">
        <v>20</v>
      </c>
      <c r="G34" s="17" t="s">
        <v>21</v>
      </c>
      <c r="H34" s="17" t="s">
        <v>71</v>
      </c>
      <c r="I34" s="17" t="s">
        <v>23</v>
      </c>
      <c r="J34" s="17" t="s">
        <v>24</v>
      </c>
      <c r="K34" s="17" t="s">
        <v>25</v>
      </c>
      <c r="L34" s="27" t="s">
        <v>26</v>
      </c>
      <c r="M34" s="17" t="s">
        <v>27</v>
      </c>
      <c r="N34" s="17" t="s">
        <v>28</v>
      </c>
      <c r="O34" s="26"/>
      <c r="P34" s="25"/>
    </row>
    <row r="35" spans="1:4" s="6" customFormat="1" ht="24" customHeight="1">
      <c r="A35" s="20"/>
      <c r="B35" s="21"/>
      <c r="D35" s="22">
        <f>SUM(D4:D34)</f>
        <v>105</v>
      </c>
    </row>
  </sheetData>
  <sheetProtection/>
  <autoFilter ref="A3:N35">
    <sortState ref="A4:N35">
      <sortCondition sortBy="cellColor" dxfId="0" ref="B4:B35"/>
    </sortState>
  </autoFilter>
  <mergeCells count="1">
    <mergeCell ref="A2:O2"/>
  </mergeCells>
  <dataValidations count="1">
    <dataValidation errorStyle="warning" type="list" allowBlank="1" showErrorMessage="1" errorTitle="非法输入" sqref="F4:F5 F6:F25 F26:F34">
      <formula1>"研究生,大学本科,大学专科,中专或高中,中专或高中以上,大专以上,本科以上"</formula1>
    </dataValidation>
  </dataValidations>
  <hyperlinks>
    <hyperlink ref="M10" r:id="rId1" display="wx5214436@163.com"/>
    <hyperlink ref="M14" r:id="rId2" display="wx5214436@163.com"/>
    <hyperlink ref="M20" r:id="rId3" display="wx5214436@163.com"/>
    <hyperlink ref="M11" r:id="rId4" display="wx5214436@163.com"/>
    <hyperlink ref="M21" r:id="rId5" display="wx5214436@163.com"/>
    <hyperlink ref="M27" r:id="rId6" display="wx5214436@163.com"/>
    <hyperlink ref="M5" r:id="rId7" display="wx5214436@163.com"/>
    <hyperlink ref="M15" r:id="rId8" display="wx5214436@163.com"/>
    <hyperlink ref="M23" r:id="rId9" display="wx5214436@163.com"/>
    <hyperlink ref="M16" r:id="rId10" display="wx5214436@163.com"/>
    <hyperlink ref="M29" r:id="rId11" display="wx5214436@163.com"/>
    <hyperlink ref="M8" r:id="rId12" display="wx5214436@163.com"/>
    <hyperlink ref="M34" r:id="rId13" display="wx5214436@163.com"/>
    <hyperlink ref="M6" r:id="rId14" display="wx5214436@163.com"/>
    <hyperlink ref="M25" r:id="rId15" display="wx5214436@163.com"/>
    <hyperlink ref="M28" r:id="rId16" display="wx5214436@163.com"/>
    <hyperlink ref="M7" r:id="rId17" display="wx5214436@163.com"/>
    <hyperlink ref="M12" r:id="rId18" display="wx5214436@163.com"/>
    <hyperlink ref="M17" r:id="rId19" display="wx5214436@163.com"/>
    <hyperlink ref="M30" r:id="rId20" display="wx5214436@163.com"/>
    <hyperlink ref="M13" r:id="rId21" display="wx5214436@163.com"/>
    <hyperlink ref="M18" r:id="rId22" display="wx5214436@163.com"/>
    <hyperlink ref="M26" r:id="rId23" display="wx5214436@163.com"/>
    <hyperlink ref="M4" r:id="rId24" display="wx5214436@163.com"/>
    <hyperlink ref="M9" r:id="rId25" display="wx5214436@163.com"/>
    <hyperlink ref="M22" r:id="rId26" display="wx5214436@163.com"/>
    <hyperlink ref="M19" r:id="rId27" display="wx5214436@163.com"/>
    <hyperlink ref="M24" r:id="rId28" display="wx5214436@163.com"/>
    <hyperlink ref="M31" r:id="rId29" display="wx5214436@163.com"/>
    <hyperlink ref="M32" r:id="rId30" display="wx5214436@163.com"/>
    <hyperlink ref="M33" r:id="rId31" display="wx5214436@163.com"/>
  </hyperlinks>
  <printOptions/>
  <pageMargins left="0.15748031496062992" right="0.15748031496062992" top="0.9842519685039371" bottom="0.9842519685039371" header="0.5118110236220472" footer="0.5118110236220472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2022-06-10T06:13:26Z</cp:lastPrinted>
  <dcterms:created xsi:type="dcterms:W3CDTF">1996-12-17T09:32:42Z</dcterms:created>
  <dcterms:modified xsi:type="dcterms:W3CDTF">2022-07-21T10:04:55Z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2052-11.8.2.10972</vt:lpwstr>
  </property>
  <property fmtid="{D5CDD505-2E9C-101B-9397-08002B2CF9AE}" pid="4" name="I">
    <vt:lpwstr>7348B59A88FE491F9F126E0577F2E675</vt:lpwstr>
  </property>
</Properties>
</file>